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ile\Отдел_бронирования\Официальные письма\2026\"/>
    </mc:Choice>
  </mc:AlternateContent>
  <xr:revisionPtr revIDLastSave="0" documentId="8_{77214FB6-66E0-4595-B3D5-BCBCCCFA9015}" xr6:coauthVersionLast="37" xr6:coauthVersionMax="37" xr10:uidLastSave="{00000000-0000-0000-0000-000000000000}"/>
  <bookViews>
    <workbookView xWindow="-120" yWindow="-120" windowWidth="29040" windowHeight="15840" tabRatio="915" xr2:uid="{00000000-000D-0000-FFFF-FFFF00000000}"/>
  </bookViews>
  <sheets>
    <sheet name="Сан-кур (взрослые) 2026г." sheetId="25" r:id="rId1"/>
    <sheet name="Сан-кур (дети 5-12) 2026г" sheetId="28" r:id="rId2"/>
    <sheet name="Сан-кур (дети 13-17) 2026г." sheetId="31" r:id="rId3"/>
  </sheets>
  <calcPr calcId="179021"/>
</workbook>
</file>

<file path=xl/calcChain.xml><?xml version="1.0" encoding="utf-8"?>
<calcChain xmlns="http://schemas.openxmlformats.org/spreadsheetml/2006/main">
  <c r="E20" i="25" l="1"/>
  <c r="F20" i="25"/>
  <c r="G20" i="25"/>
  <c r="H20" i="25"/>
  <c r="I20" i="25"/>
  <c r="J20" i="25"/>
  <c r="K20" i="25"/>
  <c r="L20" i="25"/>
  <c r="M20" i="25"/>
  <c r="N20" i="25"/>
  <c r="O20" i="25"/>
  <c r="P20" i="25"/>
  <c r="B19" i="31"/>
  <c r="C19" i="31"/>
  <c r="D19" i="31"/>
  <c r="E19" i="31"/>
  <c r="F19" i="31"/>
  <c r="G19" i="31"/>
  <c r="H19" i="31"/>
  <c r="I19" i="31"/>
  <c r="J19" i="31"/>
  <c r="K19" i="31"/>
  <c r="L19" i="31"/>
  <c r="M19" i="31"/>
  <c r="C19" i="28"/>
  <c r="D19" i="28"/>
  <c r="E19" i="28"/>
  <c r="F19" i="28"/>
  <c r="G19" i="28"/>
  <c r="H19" i="28"/>
  <c r="I19" i="28"/>
  <c r="J19" i="28"/>
  <c r="K19" i="28"/>
  <c r="L19" i="28"/>
  <c r="M19" i="28"/>
  <c r="B19" i="28"/>
  <c r="M20" i="31" l="1"/>
  <c r="L20" i="31"/>
  <c r="K20" i="31"/>
  <c r="J20" i="31"/>
  <c r="I20" i="31"/>
  <c r="H20" i="31"/>
  <c r="G20" i="31"/>
  <c r="F20" i="31"/>
  <c r="E20" i="31"/>
  <c r="D20" i="31"/>
  <c r="C20" i="31"/>
  <c r="B20" i="31"/>
  <c r="M20" i="28" l="1"/>
  <c r="L20" i="28"/>
  <c r="K20" i="28"/>
  <c r="J20" i="28"/>
  <c r="I20" i="28"/>
  <c r="H20" i="28"/>
  <c r="G20" i="28"/>
  <c r="F20" i="28"/>
  <c r="E20" i="28"/>
  <c r="D20" i="28"/>
  <c r="C20" i="28"/>
  <c r="B20" i="28"/>
  <c r="B20" i="25" l="1"/>
  <c r="B21" i="25" s="1"/>
  <c r="C20" i="25"/>
  <c r="C21" i="25" s="1"/>
  <c r="E21" i="25"/>
  <c r="F21" i="25"/>
  <c r="G21" i="25"/>
  <c r="H21" i="25"/>
  <c r="I21" i="25"/>
  <c r="J21" i="25"/>
  <c r="K21" i="25"/>
  <c r="L21" i="25"/>
  <c r="M21" i="25"/>
  <c r="N21" i="25"/>
  <c r="O21" i="25"/>
  <c r="P21" i="25"/>
  <c r="D20" i="25"/>
  <c r="D21" i="25" s="1"/>
</calcChain>
</file>

<file path=xl/sharedStrings.xml><?xml version="1.0" encoding="utf-8"?>
<sst xmlns="http://schemas.openxmlformats.org/spreadsheetml/2006/main" count="241" uniqueCount="29">
  <si>
    <t xml:space="preserve">Курсовая фармакотерапия препаратами  и расходными материалами пациента </t>
  </si>
  <si>
    <t>итого услуг</t>
  </si>
  <si>
    <t>услуг/день</t>
  </si>
  <si>
    <t>Галотерапия (соляная комната)</t>
  </si>
  <si>
    <r>
      <t xml:space="preserve">Регистрация электрокардиограммы; Расшифровка, описание и интерпретация электрокардиографических данных </t>
    </r>
    <r>
      <rPr>
        <b/>
        <sz val="11"/>
        <color indexed="8"/>
        <rFont val="Times New Roman"/>
        <family val="1"/>
        <charset val="204"/>
      </rPr>
      <t>(ЭКГ)</t>
    </r>
  </si>
  <si>
    <t>Утренняя гигиеническая гимнастика в зале, лечебная физкультура</t>
  </si>
  <si>
    <t>Сеанс медицинского массажа (1.5 единицы)</t>
  </si>
  <si>
    <t>Лечение с применением физиотерапевтических и ингаляционных методов (аппаратная физиотерапия по назначению врача).</t>
  </si>
  <si>
    <t>Сеансы гидротерапии, включая лечебные души (Шарко, циркулярный, восходящий), лечебные ванны (жемчужные, пароуглекислые), вихревые ванны для конечностей (с лекарственными добавками).</t>
  </si>
  <si>
    <t>Грязевые аппликации илово-сульфидной грязью Сакского озера или парафино-озокеритовые аппликации, проводимые по назначению врача при отсутствии противопоказаний.</t>
  </si>
  <si>
    <t>Виды обследования и лечения</t>
  </si>
  <si>
    <t>Кол-во ночей</t>
  </si>
  <si>
    <t>Прием (осмотр,консультация) лечащего врача заключительный</t>
  </si>
  <si>
    <t>ежедневно</t>
  </si>
  <si>
    <t>по назначению врача</t>
  </si>
  <si>
    <t>Прием (осмотр, консультация) врача-педиатра первичный</t>
  </si>
  <si>
    <t>Прием (осмотр,консультация) врача-педиатра заключительный</t>
  </si>
  <si>
    <t>Прием (осмотр, консультация) лечащего врача первичный</t>
  </si>
  <si>
    <t>Осмотр (консультация) врача-специалиста первичный</t>
  </si>
  <si>
    <t>Прием (осмотр, консультация) лечащего врача повторный</t>
  </si>
  <si>
    <t>Прием (осмотр, консультация) врача-педиатра повторный,
Осмотр (консультация) врача-специалиста  повторный</t>
  </si>
  <si>
    <t>Калькуляция стоимости медицинской программы санаторно-курортного лечения (курс 10 – 21) для тарифа  «Санаторный» для взрослых (от 18 лет)</t>
  </si>
  <si>
    <t>Прием (осмотр, консультация) врача-педиатра повторный</t>
  </si>
  <si>
    <t>Оксигенотерапия (кислородный коктель)</t>
  </si>
  <si>
    <t>Лечебное плавание в бассейне (с морской водой)</t>
  </si>
  <si>
    <t>Лечение климатическими воздействиями (климатотерапия)</t>
  </si>
  <si>
    <t>Терренкур (дозированная ходьба)</t>
  </si>
  <si>
    <t>Калькуляция стоимости медицинской программы санаторно-курортного лечения (курс 10 – 21) для тарифа  «Санаторный» для детей в возрасте от 5 до 12 лет (включительно)</t>
  </si>
  <si>
    <t>Калькуляция стоимости медицинской программы санаторно-курортного лечения (курс 10 – 21) для тарифа  «Санаторный» для детей от 13 до 17 лет (включительно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</si>
</sst>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="90" zoomScaleNormal="90" workbookViewId="0">
      <pane xSplit="1" ySplit="4" topLeftCell="E5" activePane="bottomRight" state="frozen"/>
      <selection pane="topRight" activeCell="B1" sqref="B1"/>
      <selection pane="bottomLeft" activeCell="A6" sqref="A6"/>
      <selection pane="bottomRight" activeCell="A9" sqref="A9"/>
    </sheetView>
  </sheetViews>
  <sheetFormatPr defaultRowHeight="15" x14ac:dyDescent="0.25"/>
  <cols>
    <col min="1" max="1" width="65.5703125" style="1" customWidth="1"/>
    <col min="2" max="4" width="13.7109375" style="1" hidden="1" customWidth="1"/>
    <col min="5" max="16" width="13.7109375" style="1" customWidth="1"/>
    <col min="17" max="16384" width="9.140625" style="1"/>
  </cols>
  <sheetData>
    <row r="1" spans="1:16" ht="19.5" customHeight="1" x14ac:dyDescent="0.25">
      <c r="B1" s="18" t="s">
        <v>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7.25" customHeight="1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6.25" customHeight="1" x14ac:dyDescent="0.25">
      <c r="A3" s="20" t="s">
        <v>10</v>
      </c>
      <c r="B3" s="14" t="s">
        <v>11</v>
      </c>
      <c r="C3" s="14" t="s">
        <v>11</v>
      </c>
      <c r="D3" s="14" t="s">
        <v>11</v>
      </c>
      <c r="E3" s="14" t="s">
        <v>11</v>
      </c>
      <c r="F3" s="14" t="s">
        <v>11</v>
      </c>
      <c r="G3" s="14" t="s">
        <v>11</v>
      </c>
      <c r="H3" s="14" t="s">
        <v>11</v>
      </c>
      <c r="I3" s="14" t="s">
        <v>11</v>
      </c>
      <c r="J3" s="14" t="s">
        <v>11</v>
      </c>
      <c r="K3" s="14" t="s">
        <v>11</v>
      </c>
      <c r="L3" s="14" t="s">
        <v>11</v>
      </c>
      <c r="M3" s="14" t="s">
        <v>11</v>
      </c>
      <c r="N3" s="14" t="s">
        <v>11</v>
      </c>
      <c r="O3" s="14" t="s">
        <v>11</v>
      </c>
      <c r="P3" s="14" t="s">
        <v>11</v>
      </c>
    </row>
    <row r="4" spans="1:16" ht="34.5" customHeight="1" x14ac:dyDescent="0.25">
      <c r="A4" s="20"/>
      <c r="B4" s="15">
        <v>7</v>
      </c>
      <c r="C4" s="15">
        <v>8</v>
      </c>
      <c r="D4" s="15">
        <v>9</v>
      </c>
      <c r="E4" s="15">
        <v>10</v>
      </c>
      <c r="F4" s="15">
        <v>11</v>
      </c>
      <c r="G4" s="15">
        <v>12</v>
      </c>
      <c r="H4" s="15">
        <v>13</v>
      </c>
      <c r="I4" s="15">
        <v>14</v>
      </c>
      <c r="J4" s="15">
        <v>15</v>
      </c>
      <c r="K4" s="15">
        <v>16</v>
      </c>
      <c r="L4" s="15">
        <v>17</v>
      </c>
      <c r="M4" s="15">
        <v>18</v>
      </c>
      <c r="N4" s="15">
        <v>19</v>
      </c>
      <c r="O4" s="15">
        <v>20</v>
      </c>
      <c r="P4" s="15">
        <v>21</v>
      </c>
    </row>
    <row r="5" spans="1:16" x14ac:dyDescent="0.25">
      <c r="A5" s="16" t="s">
        <v>17</v>
      </c>
      <c r="B5" s="2"/>
      <c r="C5" s="2"/>
      <c r="D5" s="2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</row>
    <row r="6" spans="1:16" x14ac:dyDescent="0.25">
      <c r="A6" s="16" t="s">
        <v>18</v>
      </c>
      <c r="B6" s="2"/>
      <c r="C6" s="2"/>
      <c r="D6" s="2"/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</row>
    <row r="7" spans="1:16" x14ac:dyDescent="0.25">
      <c r="A7" s="16" t="s">
        <v>19</v>
      </c>
      <c r="B7" s="2"/>
      <c r="C7" s="2"/>
      <c r="D7" s="2"/>
      <c r="E7" s="2">
        <v>2</v>
      </c>
      <c r="F7" s="2">
        <v>2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2">
        <v>2</v>
      </c>
    </row>
    <row r="8" spans="1:16" ht="30" x14ac:dyDescent="0.25">
      <c r="A8" s="16" t="s">
        <v>4</v>
      </c>
      <c r="B8" s="2"/>
      <c r="C8" s="2"/>
      <c r="D8" s="2"/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</row>
    <row r="9" spans="1:16" x14ac:dyDescent="0.25">
      <c r="A9" s="16" t="s">
        <v>12</v>
      </c>
      <c r="B9" s="2"/>
      <c r="C9" s="2"/>
      <c r="D9" s="2"/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</row>
    <row r="10" spans="1:16" x14ac:dyDescent="0.25">
      <c r="A10" s="16" t="s">
        <v>25</v>
      </c>
      <c r="B10" s="2"/>
      <c r="C10" s="2"/>
      <c r="D10" s="2"/>
      <c r="E10" s="2" t="s">
        <v>13</v>
      </c>
      <c r="F10" s="2" t="s">
        <v>13</v>
      </c>
      <c r="G10" s="2" t="s">
        <v>13</v>
      </c>
      <c r="H10" s="2" t="s">
        <v>13</v>
      </c>
      <c r="I10" s="2" t="s">
        <v>13</v>
      </c>
      <c r="J10" s="2" t="s">
        <v>13</v>
      </c>
      <c r="K10" s="2" t="s">
        <v>13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</row>
    <row r="11" spans="1:16" x14ac:dyDescent="0.25">
      <c r="A11" s="16" t="s">
        <v>26</v>
      </c>
      <c r="B11" s="2"/>
      <c r="C11" s="2"/>
      <c r="D11" s="2"/>
      <c r="E11" s="2" t="s">
        <v>13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  <c r="K11" s="2" t="s">
        <v>13</v>
      </c>
      <c r="L11" s="2" t="s">
        <v>13</v>
      </c>
      <c r="M11" s="2" t="s">
        <v>13</v>
      </c>
      <c r="N11" s="2" t="s">
        <v>13</v>
      </c>
      <c r="O11" s="2" t="s">
        <v>13</v>
      </c>
      <c r="P11" s="2" t="s">
        <v>13</v>
      </c>
    </row>
    <row r="12" spans="1:16" x14ac:dyDescent="0.25">
      <c r="A12" s="16" t="s">
        <v>24</v>
      </c>
      <c r="B12" s="2"/>
      <c r="C12" s="2"/>
      <c r="D12" s="2"/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2" t="s">
        <v>13</v>
      </c>
      <c r="P12" s="2" t="s">
        <v>13</v>
      </c>
    </row>
    <row r="13" spans="1:16" x14ac:dyDescent="0.25">
      <c r="A13" s="16" t="s">
        <v>5</v>
      </c>
      <c r="B13" s="5"/>
      <c r="C13" s="5"/>
      <c r="D13" s="5"/>
      <c r="E13" s="5">
        <v>9</v>
      </c>
      <c r="F13" s="5">
        <v>10</v>
      </c>
      <c r="G13" s="5">
        <v>11</v>
      </c>
      <c r="H13" s="5">
        <v>12</v>
      </c>
      <c r="I13" s="5">
        <v>13</v>
      </c>
      <c r="J13" s="5">
        <v>14</v>
      </c>
      <c r="K13" s="5">
        <v>15</v>
      </c>
      <c r="L13" s="5">
        <v>16</v>
      </c>
      <c r="M13" s="5">
        <v>17</v>
      </c>
      <c r="N13" s="5">
        <v>18</v>
      </c>
      <c r="O13" s="5">
        <v>19</v>
      </c>
      <c r="P13" s="5">
        <v>20</v>
      </c>
    </row>
    <row r="14" spans="1:16" x14ac:dyDescent="0.25">
      <c r="A14" s="13" t="s">
        <v>6</v>
      </c>
      <c r="B14" s="5"/>
      <c r="C14" s="5"/>
      <c r="D14" s="5"/>
      <c r="E14" s="5">
        <v>5</v>
      </c>
      <c r="F14" s="5">
        <v>5</v>
      </c>
      <c r="G14" s="5">
        <v>5</v>
      </c>
      <c r="H14" s="5">
        <v>5</v>
      </c>
      <c r="I14" s="5">
        <v>6</v>
      </c>
      <c r="J14" s="5">
        <v>6</v>
      </c>
      <c r="K14" s="5">
        <v>7</v>
      </c>
      <c r="L14" s="5">
        <v>7</v>
      </c>
      <c r="M14" s="5">
        <v>8</v>
      </c>
      <c r="N14" s="5">
        <v>9</v>
      </c>
      <c r="O14" s="5">
        <v>9</v>
      </c>
      <c r="P14" s="5">
        <v>10</v>
      </c>
    </row>
    <row r="15" spans="1:16" s="4" customFormat="1" ht="30" x14ac:dyDescent="0.25">
      <c r="A15" s="6" t="s">
        <v>7</v>
      </c>
      <c r="B15" s="5"/>
      <c r="C15" s="5"/>
      <c r="D15" s="5"/>
      <c r="E15" s="5">
        <v>4</v>
      </c>
      <c r="F15" s="5">
        <v>5</v>
      </c>
      <c r="G15" s="5">
        <v>5</v>
      </c>
      <c r="H15" s="5">
        <v>6</v>
      </c>
      <c r="I15" s="5">
        <v>7</v>
      </c>
      <c r="J15" s="5">
        <v>7</v>
      </c>
      <c r="K15" s="5">
        <v>7</v>
      </c>
      <c r="L15" s="5">
        <v>8</v>
      </c>
      <c r="M15" s="5">
        <v>9</v>
      </c>
      <c r="N15" s="5">
        <v>9</v>
      </c>
      <c r="O15" s="5">
        <v>10</v>
      </c>
      <c r="P15" s="5">
        <v>10</v>
      </c>
    </row>
    <row r="16" spans="1:16" ht="48.75" customHeight="1" x14ac:dyDescent="0.25">
      <c r="A16" s="7" t="s">
        <v>8</v>
      </c>
      <c r="B16" s="5"/>
      <c r="C16" s="5"/>
      <c r="D16" s="5"/>
      <c r="E16" s="5">
        <v>4</v>
      </c>
      <c r="F16" s="5">
        <v>4</v>
      </c>
      <c r="G16" s="5">
        <v>5</v>
      </c>
      <c r="H16" s="5">
        <v>6</v>
      </c>
      <c r="I16" s="5">
        <v>6</v>
      </c>
      <c r="J16" s="5">
        <v>7</v>
      </c>
      <c r="K16" s="5">
        <v>7</v>
      </c>
      <c r="L16" s="5">
        <v>7</v>
      </c>
      <c r="M16" s="5">
        <v>7</v>
      </c>
      <c r="N16" s="5">
        <v>8</v>
      </c>
      <c r="O16" s="5">
        <v>8</v>
      </c>
      <c r="P16" s="5">
        <v>8</v>
      </c>
    </row>
    <row r="17" spans="1:16" ht="45" x14ac:dyDescent="0.25">
      <c r="A17" s="7" t="s">
        <v>9</v>
      </c>
      <c r="B17" s="5"/>
      <c r="C17" s="5"/>
      <c r="D17" s="5"/>
      <c r="E17" s="5">
        <v>4</v>
      </c>
      <c r="F17" s="5">
        <v>5</v>
      </c>
      <c r="G17" s="5">
        <v>6</v>
      </c>
      <c r="H17" s="5">
        <v>7</v>
      </c>
      <c r="I17" s="5">
        <v>7</v>
      </c>
      <c r="J17" s="5">
        <v>7</v>
      </c>
      <c r="K17" s="5">
        <v>8</v>
      </c>
      <c r="L17" s="5">
        <v>9</v>
      </c>
      <c r="M17" s="5">
        <v>9</v>
      </c>
      <c r="N17" s="5">
        <v>9</v>
      </c>
      <c r="O17" s="5">
        <v>10</v>
      </c>
      <c r="P17" s="5">
        <v>10</v>
      </c>
    </row>
    <row r="18" spans="1:16" x14ac:dyDescent="0.25">
      <c r="A18" s="8" t="s">
        <v>3</v>
      </c>
      <c r="B18" s="5"/>
      <c r="C18" s="5"/>
      <c r="D18" s="5"/>
      <c r="E18" s="5">
        <v>4</v>
      </c>
      <c r="F18" s="5">
        <v>5</v>
      </c>
      <c r="G18" s="5">
        <v>5</v>
      </c>
      <c r="H18" s="5">
        <v>5</v>
      </c>
      <c r="I18" s="5">
        <v>6</v>
      </c>
      <c r="J18" s="5">
        <v>6</v>
      </c>
      <c r="K18" s="5">
        <v>7</v>
      </c>
      <c r="L18" s="5">
        <v>8</v>
      </c>
      <c r="M18" s="5">
        <v>8</v>
      </c>
      <c r="N18" s="5">
        <v>8</v>
      </c>
      <c r="O18" s="5">
        <v>9</v>
      </c>
      <c r="P18" s="5">
        <v>10</v>
      </c>
    </row>
    <row r="19" spans="1:16" ht="45" x14ac:dyDescent="0.25">
      <c r="A19" s="10" t="s">
        <v>0</v>
      </c>
      <c r="B19" s="5" t="s">
        <v>14</v>
      </c>
      <c r="C19" s="5" t="s">
        <v>14</v>
      </c>
      <c r="D19" s="5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5" t="s">
        <v>14</v>
      </c>
      <c r="K19" s="5" t="s">
        <v>14</v>
      </c>
      <c r="L19" s="5" t="s">
        <v>14</v>
      </c>
      <c r="M19" s="5" t="s">
        <v>14</v>
      </c>
      <c r="N19" s="5" t="s">
        <v>14</v>
      </c>
      <c r="O19" s="5" t="s">
        <v>14</v>
      </c>
      <c r="P19" s="5" t="s">
        <v>14</v>
      </c>
    </row>
    <row r="20" spans="1:16" s="3" customFormat="1" ht="14.25" x14ac:dyDescent="0.2">
      <c r="A20" s="9" t="s">
        <v>1</v>
      </c>
      <c r="B20" s="12" t="e">
        <f>B18+B17+B16+B15+B14+#REF!+B13+B9+B8+B7+B6+B5</f>
        <v>#REF!</v>
      </c>
      <c r="C20" s="12" t="e">
        <f>C18+C17+C16+C15+C14+#REF!+C13+C9+C8+C7+C6+C5</f>
        <v>#REF!</v>
      </c>
      <c r="D20" s="12" t="e">
        <f>D18+D17+D16+D15+D14+#REF!+D13+D9+D8+D7+D6+D5</f>
        <v>#REF!</v>
      </c>
      <c r="E20" s="12">
        <f>E18+E17+E16+E15+E14+E13+E9+E8+E7+E6+E5</f>
        <v>35</v>
      </c>
      <c r="F20" s="12">
        <f t="shared" ref="F20:P20" si="0">F18+F17+F16+F15+F14+F13+F9+F8+F7+F6+F5</f>
        <v>39</v>
      </c>
      <c r="G20" s="12">
        <f t="shared" si="0"/>
        <v>42</v>
      </c>
      <c r="H20" s="12">
        <f t="shared" si="0"/>
        <v>46</v>
      </c>
      <c r="I20" s="12">
        <f t="shared" si="0"/>
        <v>50</v>
      </c>
      <c r="J20" s="12">
        <f t="shared" si="0"/>
        <v>53</v>
      </c>
      <c r="K20" s="12">
        <f t="shared" si="0"/>
        <v>57</v>
      </c>
      <c r="L20" s="12">
        <f t="shared" si="0"/>
        <v>61</v>
      </c>
      <c r="M20" s="12">
        <f t="shared" si="0"/>
        <v>64</v>
      </c>
      <c r="N20" s="12">
        <f t="shared" si="0"/>
        <v>67</v>
      </c>
      <c r="O20" s="12">
        <f t="shared" si="0"/>
        <v>71</v>
      </c>
      <c r="P20" s="12">
        <f t="shared" si="0"/>
        <v>74</v>
      </c>
    </row>
    <row r="21" spans="1:16" x14ac:dyDescent="0.25">
      <c r="A21" s="9" t="s">
        <v>2</v>
      </c>
      <c r="B21" s="11" t="e">
        <f t="shared" ref="B21:P21" si="1">B20/B4</f>
        <v>#REF!</v>
      </c>
      <c r="C21" s="11" t="e">
        <f t="shared" si="1"/>
        <v>#REF!</v>
      </c>
      <c r="D21" s="11" t="e">
        <f t="shared" si="1"/>
        <v>#REF!</v>
      </c>
      <c r="E21" s="11">
        <f t="shared" si="1"/>
        <v>3.5</v>
      </c>
      <c r="F21" s="11">
        <f t="shared" si="1"/>
        <v>3.5454545454545454</v>
      </c>
      <c r="G21" s="11">
        <f t="shared" si="1"/>
        <v>3.5</v>
      </c>
      <c r="H21" s="11">
        <f t="shared" si="1"/>
        <v>3.5384615384615383</v>
      </c>
      <c r="I21" s="11">
        <f t="shared" si="1"/>
        <v>3.5714285714285716</v>
      </c>
      <c r="J21" s="11">
        <f t="shared" si="1"/>
        <v>3.5333333333333332</v>
      </c>
      <c r="K21" s="11">
        <f t="shared" si="1"/>
        <v>3.5625</v>
      </c>
      <c r="L21" s="11">
        <f t="shared" si="1"/>
        <v>3.5882352941176472</v>
      </c>
      <c r="M21" s="11">
        <f t="shared" si="1"/>
        <v>3.5555555555555554</v>
      </c>
      <c r="N21" s="11">
        <f t="shared" si="1"/>
        <v>3.5263157894736841</v>
      </c>
      <c r="O21" s="11">
        <f t="shared" si="1"/>
        <v>3.55</v>
      </c>
      <c r="P21" s="11">
        <f t="shared" si="1"/>
        <v>3.5238095238095237</v>
      </c>
    </row>
  </sheetData>
  <mergeCells count="2">
    <mergeCell ref="B1:P2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7B96-EF60-4C74-9BA5-BFBD8D19E439}">
  <dimension ref="A1:M20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I9" sqref="I9"/>
    </sheetView>
  </sheetViews>
  <sheetFormatPr defaultRowHeight="15" x14ac:dyDescent="0.25"/>
  <cols>
    <col min="1" max="1" width="65.5703125" style="1" customWidth="1"/>
    <col min="2" max="2" width="13.7109375" style="4" customWidth="1"/>
    <col min="3" max="13" width="13.7109375" style="1" customWidth="1"/>
    <col min="14" max="16384" width="9.140625" style="1"/>
  </cols>
  <sheetData>
    <row r="1" spans="1:13" ht="19.5" customHeight="1" x14ac:dyDescent="0.25">
      <c r="B1" s="18" t="s">
        <v>27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7.25" customHeight="1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6.25" customHeight="1" x14ac:dyDescent="0.25">
      <c r="A3" s="20" t="s">
        <v>10</v>
      </c>
      <c r="B3" s="12" t="s">
        <v>11</v>
      </c>
      <c r="C3" s="14" t="s">
        <v>11</v>
      </c>
      <c r="D3" s="14" t="s">
        <v>11</v>
      </c>
      <c r="E3" s="14" t="s">
        <v>11</v>
      </c>
      <c r="F3" s="14" t="s">
        <v>11</v>
      </c>
      <c r="G3" s="14" t="s">
        <v>11</v>
      </c>
      <c r="H3" s="14" t="s">
        <v>11</v>
      </c>
      <c r="I3" s="14" t="s">
        <v>11</v>
      </c>
      <c r="J3" s="14" t="s">
        <v>11</v>
      </c>
      <c r="K3" s="14" t="s">
        <v>11</v>
      </c>
      <c r="L3" s="14" t="s">
        <v>11</v>
      </c>
      <c r="M3" s="14" t="s">
        <v>11</v>
      </c>
    </row>
    <row r="4" spans="1:13" ht="34.5" customHeight="1" x14ac:dyDescent="0.25">
      <c r="A4" s="20"/>
      <c r="B4" s="17">
        <v>10</v>
      </c>
      <c r="C4" s="15">
        <v>11</v>
      </c>
      <c r="D4" s="15">
        <v>12</v>
      </c>
      <c r="E4" s="15">
        <v>13</v>
      </c>
      <c r="F4" s="15">
        <v>14</v>
      </c>
      <c r="G4" s="15">
        <v>15</v>
      </c>
      <c r="H4" s="15">
        <v>16</v>
      </c>
      <c r="I4" s="15">
        <v>17</v>
      </c>
      <c r="J4" s="15">
        <v>18</v>
      </c>
      <c r="K4" s="15">
        <v>19</v>
      </c>
      <c r="L4" s="15">
        <v>20</v>
      </c>
      <c r="M4" s="15">
        <v>21</v>
      </c>
    </row>
    <row r="5" spans="1:13" x14ac:dyDescent="0.25">
      <c r="A5" s="16" t="s">
        <v>15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</row>
    <row r="6" spans="1:13" ht="30" x14ac:dyDescent="0.25">
      <c r="A6" s="16" t="s">
        <v>20</v>
      </c>
      <c r="B6" s="2">
        <v>2</v>
      </c>
      <c r="C6" s="2">
        <v>2</v>
      </c>
      <c r="D6" s="2">
        <v>2</v>
      </c>
      <c r="E6" s="2">
        <v>2</v>
      </c>
      <c r="F6" s="2">
        <v>2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 s="2">
        <v>2</v>
      </c>
    </row>
    <row r="7" spans="1:13" x14ac:dyDescent="0.25">
      <c r="A7" s="16" t="s">
        <v>16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</row>
    <row r="8" spans="1:13" ht="30" x14ac:dyDescent="0.25">
      <c r="A8" s="16" t="s">
        <v>4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</row>
    <row r="9" spans="1:13" x14ac:dyDescent="0.25">
      <c r="A9" s="16" t="s">
        <v>25</v>
      </c>
      <c r="B9" s="2" t="s">
        <v>13</v>
      </c>
      <c r="C9" s="2" t="s">
        <v>13</v>
      </c>
      <c r="D9" s="2" t="s">
        <v>13</v>
      </c>
      <c r="E9" s="2" t="s">
        <v>13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x14ac:dyDescent="0.25">
      <c r="A10" s="16" t="s">
        <v>26</v>
      </c>
      <c r="B10" s="2" t="s">
        <v>13</v>
      </c>
      <c r="C10" s="2" t="s">
        <v>13</v>
      </c>
      <c r="D10" s="2" t="s">
        <v>13</v>
      </c>
      <c r="E10" s="2" t="s">
        <v>13</v>
      </c>
      <c r="F10" s="2" t="s">
        <v>13</v>
      </c>
      <c r="G10" s="2" t="s">
        <v>13</v>
      </c>
      <c r="H10" s="2" t="s">
        <v>13</v>
      </c>
      <c r="I10" s="2" t="s">
        <v>13</v>
      </c>
      <c r="J10" s="2" t="s">
        <v>13</v>
      </c>
      <c r="K10" s="2" t="s">
        <v>13</v>
      </c>
      <c r="L10" s="2" t="s">
        <v>13</v>
      </c>
      <c r="M10" s="2" t="s">
        <v>13</v>
      </c>
    </row>
    <row r="11" spans="1:13" x14ac:dyDescent="0.25">
      <c r="A11" s="16" t="s">
        <v>24</v>
      </c>
      <c r="B11" s="2" t="s">
        <v>13</v>
      </c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  <c r="K11" s="2" t="s">
        <v>13</v>
      </c>
      <c r="L11" s="2" t="s">
        <v>13</v>
      </c>
      <c r="M11" s="2" t="s">
        <v>13</v>
      </c>
    </row>
    <row r="12" spans="1:13" x14ac:dyDescent="0.25">
      <c r="A12" s="16" t="s">
        <v>5</v>
      </c>
      <c r="B12" s="5">
        <v>8</v>
      </c>
      <c r="C12" s="5">
        <v>9</v>
      </c>
      <c r="D12" s="5">
        <v>10</v>
      </c>
      <c r="E12" s="5">
        <v>11</v>
      </c>
      <c r="F12" s="5">
        <v>12</v>
      </c>
      <c r="G12" s="5">
        <v>13</v>
      </c>
      <c r="H12" s="5">
        <v>14</v>
      </c>
      <c r="I12" s="5">
        <v>15</v>
      </c>
      <c r="J12" s="5">
        <v>16</v>
      </c>
      <c r="K12" s="5">
        <v>17</v>
      </c>
      <c r="L12" s="5">
        <v>18</v>
      </c>
      <c r="M12" s="5">
        <v>19</v>
      </c>
    </row>
    <row r="13" spans="1:13" x14ac:dyDescent="0.25">
      <c r="A13" s="16" t="s">
        <v>23</v>
      </c>
      <c r="B13" s="5">
        <v>5</v>
      </c>
      <c r="C13" s="5">
        <v>5</v>
      </c>
      <c r="D13" s="5">
        <v>5</v>
      </c>
      <c r="E13" s="5">
        <v>6</v>
      </c>
      <c r="F13" s="5">
        <v>6</v>
      </c>
      <c r="G13" s="5">
        <v>7</v>
      </c>
      <c r="H13" s="5">
        <v>7</v>
      </c>
      <c r="I13" s="5">
        <v>8</v>
      </c>
      <c r="J13" s="5">
        <v>8</v>
      </c>
      <c r="K13" s="5">
        <v>9</v>
      </c>
      <c r="L13" s="5">
        <v>9</v>
      </c>
      <c r="M13" s="5">
        <v>10</v>
      </c>
    </row>
    <row r="14" spans="1:13" x14ac:dyDescent="0.25">
      <c r="A14" s="13" t="s">
        <v>6</v>
      </c>
      <c r="B14" s="5">
        <v>4</v>
      </c>
      <c r="C14" s="5">
        <v>5</v>
      </c>
      <c r="D14" s="5">
        <v>5</v>
      </c>
      <c r="E14" s="5">
        <v>5</v>
      </c>
      <c r="F14" s="5">
        <v>6</v>
      </c>
      <c r="G14" s="5">
        <v>6</v>
      </c>
      <c r="H14" s="5">
        <v>6</v>
      </c>
      <c r="I14" s="5">
        <v>6</v>
      </c>
      <c r="J14" s="5">
        <v>7</v>
      </c>
      <c r="K14" s="5">
        <v>7</v>
      </c>
      <c r="L14" s="5">
        <v>7</v>
      </c>
      <c r="M14" s="5">
        <v>7</v>
      </c>
    </row>
    <row r="15" spans="1:13" s="4" customFormat="1" ht="30" x14ac:dyDescent="0.25">
      <c r="A15" s="6" t="s">
        <v>7</v>
      </c>
      <c r="B15" s="5">
        <v>5</v>
      </c>
      <c r="C15" s="5">
        <v>5</v>
      </c>
      <c r="D15" s="5">
        <v>7</v>
      </c>
      <c r="E15" s="5">
        <v>9</v>
      </c>
      <c r="F15" s="5">
        <v>10</v>
      </c>
      <c r="G15" s="5">
        <v>11</v>
      </c>
      <c r="H15" s="5">
        <v>12</v>
      </c>
      <c r="I15" s="5">
        <v>13</v>
      </c>
      <c r="J15" s="5">
        <v>13</v>
      </c>
      <c r="K15" s="5">
        <v>15</v>
      </c>
      <c r="L15" s="5">
        <v>15</v>
      </c>
      <c r="M15" s="5">
        <v>15</v>
      </c>
    </row>
    <row r="16" spans="1:13" ht="45" x14ac:dyDescent="0.25">
      <c r="A16" s="7" t="s">
        <v>9</v>
      </c>
      <c r="B16" s="5">
        <v>2</v>
      </c>
      <c r="C16" s="5">
        <v>3</v>
      </c>
      <c r="D16" s="5">
        <v>4</v>
      </c>
      <c r="E16" s="5">
        <v>4</v>
      </c>
      <c r="F16" s="5">
        <v>4</v>
      </c>
      <c r="G16" s="5">
        <v>5</v>
      </c>
      <c r="H16" s="5">
        <v>5</v>
      </c>
      <c r="I16" s="5">
        <v>5</v>
      </c>
      <c r="J16" s="5">
        <v>5</v>
      </c>
      <c r="K16" s="5">
        <v>7</v>
      </c>
      <c r="L16" s="5">
        <v>7</v>
      </c>
      <c r="M16" s="5">
        <v>7</v>
      </c>
    </row>
    <row r="17" spans="1:13" x14ac:dyDescent="0.25">
      <c r="A17" s="8" t="s">
        <v>3</v>
      </c>
      <c r="B17" s="5">
        <v>7</v>
      </c>
      <c r="C17" s="5">
        <v>7</v>
      </c>
      <c r="D17" s="5">
        <v>7</v>
      </c>
      <c r="E17" s="5">
        <v>8</v>
      </c>
      <c r="F17" s="5">
        <v>8</v>
      </c>
      <c r="G17" s="5">
        <v>8</v>
      </c>
      <c r="H17" s="5">
        <v>9</v>
      </c>
      <c r="I17" s="5">
        <v>9</v>
      </c>
      <c r="J17" s="5">
        <v>9</v>
      </c>
      <c r="K17" s="5">
        <v>10</v>
      </c>
      <c r="L17" s="5">
        <v>10</v>
      </c>
      <c r="M17" s="5">
        <v>10</v>
      </c>
    </row>
    <row r="18" spans="1:13" ht="45" x14ac:dyDescent="0.25">
      <c r="A18" s="10" t="s">
        <v>0</v>
      </c>
      <c r="B18" s="5" t="s">
        <v>14</v>
      </c>
      <c r="C18" s="5" t="s">
        <v>14</v>
      </c>
      <c r="D18" s="5" t="s">
        <v>14</v>
      </c>
      <c r="E18" s="5" t="s">
        <v>14</v>
      </c>
      <c r="F18" s="5" t="s">
        <v>14</v>
      </c>
      <c r="G18" s="5" t="s">
        <v>14</v>
      </c>
      <c r="H18" s="5" t="s">
        <v>14</v>
      </c>
      <c r="I18" s="5" t="s">
        <v>14</v>
      </c>
      <c r="J18" s="5" t="s">
        <v>14</v>
      </c>
      <c r="K18" s="5" t="s">
        <v>14</v>
      </c>
      <c r="L18" s="5" t="s">
        <v>14</v>
      </c>
      <c r="M18" s="5" t="s">
        <v>14</v>
      </c>
    </row>
    <row r="19" spans="1:13" s="3" customFormat="1" ht="14.25" x14ac:dyDescent="0.2">
      <c r="A19" s="9" t="s">
        <v>1</v>
      </c>
      <c r="B19" s="12">
        <f>B17+B16+B15+B14+B13+B12+B8+B7+B6+B5</f>
        <v>36</v>
      </c>
      <c r="C19" s="12">
        <f t="shared" ref="C19:M19" si="0">C17+C16+C15+C14+C13+C12+C8+C7+C6+C5</f>
        <v>39</v>
      </c>
      <c r="D19" s="12">
        <f t="shared" si="0"/>
        <v>43</v>
      </c>
      <c r="E19" s="12">
        <f t="shared" si="0"/>
        <v>48</v>
      </c>
      <c r="F19" s="12">
        <f t="shared" si="0"/>
        <v>51</v>
      </c>
      <c r="G19" s="12">
        <f t="shared" si="0"/>
        <v>55</v>
      </c>
      <c r="H19" s="12">
        <f t="shared" si="0"/>
        <v>58</v>
      </c>
      <c r="I19" s="12">
        <f t="shared" si="0"/>
        <v>61</v>
      </c>
      <c r="J19" s="12">
        <f t="shared" si="0"/>
        <v>63</v>
      </c>
      <c r="K19" s="12">
        <f t="shared" si="0"/>
        <v>70</v>
      </c>
      <c r="L19" s="12">
        <f t="shared" si="0"/>
        <v>71</v>
      </c>
      <c r="M19" s="12">
        <f t="shared" si="0"/>
        <v>73</v>
      </c>
    </row>
    <row r="20" spans="1:13" x14ac:dyDescent="0.25">
      <c r="A20" s="9" t="s">
        <v>2</v>
      </c>
      <c r="B20" s="11">
        <f t="shared" ref="B20:M20" si="1">B19/B4</f>
        <v>3.6</v>
      </c>
      <c r="C20" s="11">
        <f t="shared" si="1"/>
        <v>3.5454545454545454</v>
      </c>
      <c r="D20" s="11">
        <f t="shared" si="1"/>
        <v>3.5833333333333335</v>
      </c>
      <c r="E20" s="11">
        <f t="shared" si="1"/>
        <v>3.6923076923076925</v>
      </c>
      <c r="F20" s="11">
        <f t="shared" si="1"/>
        <v>3.6428571428571428</v>
      </c>
      <c r="G20" s="11">
        <f t="shared" si="1"/>
        <v>3.6666666666666665</v>
      </c>
      <c r="H20" s="11">
        <f t="shared" si="1"/>
        <v>3.625</v>
      </c>
      <c r="I20" s="11">
        <f t="shared" si="1"/>
        <v>3.5882352941176472</v>
      </c>
      <c r="J20" s="11">
        <f t="shared" si="1"/>
        <v>3.5</v>
      </c>
      <c r="K20" s="11">
        <f t="shared" si="1"/>
        <v>3.6842105263157894</v>
      </c>
      <c r="L20" s="11">
        <f t="shared" si="1"/>
        <v>3.55</v>
      </c>
      <c r="M20" s="11">
        <f t="shared" si="1"/>
        <v>3.4761904761904763</v>
      </c>
    </row>
  </sheetData>
  <mergeCells count="2">
    <mergeCell ref="B1:M2"/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6CAF-4628-4BE8-9D3F-25B3FFB47404}">
  <dimension ref="A1:M20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1" sqref="B1:M2"/>
    </sheetView>
  </sheetViews>
  <sheetFormatPr defaultRowHeight="15" x14ac:dyDescent="0.25"/>
  <cols>
    <col min="1" max="1" width="65.5703125" style="1" customWidth="1"/>
    <col min="2" max="13" width="13.7109375" style="1" customWidth="1"/>
    <col min="14" max="16384" width="9.140625" style="1"/>
  </cols>
  <sheetData>
    <row r="1" spans="1:13" ht="19.5" customHeight="1" x14ac:dyDescent="0.25"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7.25" customHeight="1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6.25" customHeight="1" x14ac:dyDescent="0.25">
      <c r="A3" s="20" t="s">
        <v>10</v>
      </c>
      <c r="B3" s="14" t="s">
        <v>11</v>
      </c>
      <c r="C3" s="14" t="s">
        <v>11</v>
      </c>
      <c r="D3" s="14" t="s">
        <v>11</v>
      </c>
      <c r="E3" s="14" t="s">
        <v>11</v>
      </c>
      <c r="F3" s="14" t="s">
        <v>11</v>
      </c>
      <c r="G3" s="14" t="s">
        <v>11</v>
      </c>
      <c r="H3" s="14" t="s">
        <v>11</v>
      </c>
      <c r="I3" s="14" t="s">
        <v>11</v>
      </c>
      <c r="J3" s="14" t="s">
        <v>11</v>
      </c>
      <c r="K3" s="14" t="s">
        <v>11</v>
      </c>
      <c r="L3" s="14" t="s">
        <v>11</v>
      </c>
      <c r="M3" s="14" t="s">
        <v>11</v>
      </c>
    </row>
    <row r="4" spans="1:13" ht="34.5" customHeight="1" x14ac:dyDescent="0.25">
      <c r="A4" s="20"/>
      <c r="B4" s="15">
        <v>10</v>
      </c>
      <c r="C4" s="15">
        <v>11</v>
      </c>
      <c r="D4" s="15">
        <v>12</v>
      </c>
      <c r="E4" s="15">
        <v>13</v>
      </c>
      <c r="F4" s="15">
        <v>14</v>
      </c>
      <c r="G4" s="15">
        <v>15</v>
      </c>
      <c r="H4" s="15">
        <v>16</v>
      </c>
      <c r="I4" s="15">
        <v>17</v>
      </c>
      <c r="J4" s="15">
        <v>18</v>
      </c>
      <c r="K4" s="15">
        <v>19</v>
      </c>
      <c r="L4" s="15">
        <v>20</v>
      </c>
      <c r="M4" s="15">
        <v>21</v>
      </c>
    </row>
    <row r="5" spans="1:13" x14ac:dyDescent="0.25">
      <c r="A5" s="16" t="s">
        <v>15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</row>
    <row r="6" spans="1:13" x14ac:dyDescent="0.25">
      <c r="A6" s="16" t="s">
        <v>22</v>
      </c>
      <c r="B6" s="2">
        <v>2</v>
      </c>
      <c r="C6" s="2">
        <v>2</v>
      </c>
      <c r="D6" s="2">
        <v>2</v>
      </c>
      <c r="E6" s="2">
        <v>2</v>
      </c>
      <c r="F6" s="2">
        <v>2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 s="2">
        <v>2</v>
      </c>
    </row>
    <row r="7" spans="1:13" ht="30" x14ac:dyDescent="0.25">
      <c r="A7" s="16" t="s">
        <v>4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</row>
    <row r="8" spans="1:13" x14ac:dyDescent="0.25">
      <c r="A8" s="16" t="s">
        <v>16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</row>
    <row r="9" spans="1:13" x14ac:dyDescent="0.25">
      <c r="A9" s="16" t="s">
        <v>25</v>
      </c>
      <c r="B9" s="2" t="s">
        <v>13</v>
      </c>
      <c r="C9" s="2" t="s">
        <v>13</v>
      </c>
      <c r="D9" s="2" t="s">
        <v>13</v>
      </c>
      <c r="E9" s="2" t="s">
        <v>13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x14ac:dyDescent="0.25">
      <c r="A10" s="16" t="s">
        <v>26</v>
      </c>
      <c r="B10" s="2" t="s">
        <v>13</v>
      </c>
      <c r="C10" s="2" t="s">
        <v>13</v>
      </c>
      <c r="D10" s="2" t="s">
        <v>13</v>
      </c>
      <c r="E10" s="2" t="s">
        <v>13</v>
      </c>
      <c r="F10" s="2" t="s">
        <v>13</v>
      </c>
      <c r="G10" s="2" t="s">
        <v>13</v>
      </c>
      <c r="H10" s="2" t="s">
        <v>13</v>
      </c>
      <c r="I10" s="2" t="s">
        <v>13</v>
      </c>
      <c r="J10" s="2" t="s">
        <v>13</v>
      </c>
      <c r="K10" s="2" t="s">
        <v>13</v>
      </c>
      <c r="L10" s="2" t="s">
        <v>13</v>
      </c>
      <c r="M10" s="2" t="s">
        <v>13</v>
      </c>
    </row>
    <row r="11" spans="1:13" x14ac:dyDescent="0.25">
      <c r="A11" s="16" t="s">
        <v>24</v>
      </c>
      <c r="B11" s="2" t="s">
        <v>13</v>
      </c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  <c r="K11" s="2" t="s">
        <v>13</v>
      </c>
      <c r="L11" s="2" t="s">
        <v>13</v>
      </c>
      <c r="M11" s="2" t="s">
        <v>13</v>
      </c>
    </row>
    <row r="12" spans="1:13" x14ac:dyDescent="0.25">
      <c r="A12" s="16" t="s">
        <v>5</v>
      </c>
      <c r="B12" s="5">
        <v>9</v>
      </c>
      <c r="C12" s="5">
        <v>10</v>
      </c>
      <c r="D12" s="5">
        <v>11</v>
      </c>
      <c r="E12" s="5">
        <v>12</v>
      </c>
      <c r="F12" s="5">
        <v>13</v>
      </c>
      <c r="G12" s="5">
        <v>14</v>
      </c>
      <c r="H12" s="5">
        <v>15</v>
      </c>
      <c r="I12" s="5">
        <v>16</v>
      </c>
      <c r="J12" s="5">
        <v>17</v>
      </c>
      <c r="K12" s="5">
        <v>18</v>
      </c>
      <c r="L12" s="5">
        <v>19</v>
      </c>
      <c r="M12" s="5">
        <v>20</v>
      </c>
    </row>
    <row r="13" spans="1:13" x14ac:dyDescent="0.25">
      <c r="A13" s="13" t="s">
        <v>6</v>
      </c>
      <c r="B13" s="5">
        <v>5</v>
      </c>
      <c r="C13" s="5">
        <v>5</v>
      </c>
      <c r="D13" s="5">
        <v>5</v>
      </c>
      <c r="E13" s="5">
        <v>5</v>
      </c>
      <c r="F13" s="5">
        <v>6</v>
      </c>
      <c r="G13" s="5">
        <v>6</v>
      </c>
      <c r="H13" s="5">
        <v>7</v>
      </c>
      <c r="I13" s="5">
        <v>7</v>
      </c>
      <c r="J13" s="5">
        <v>8</v>
      </c>
      <c r="K13" s="5">
        <v>9</v>
      </c>
      <c r="L13" s="5">
        <v>9</v>
      </c>
      <c r="M13" s="5">
        <v>10</v>
      </c>
    </row>
    <row r="14" spans="1:13" s="4" customFormat="1" ht="30" x14ac:dyDescent="0.25">
      <c r="A14" s="6" t="s">
        <v>7</v>
      </c>
      <c r="B14" s="5">
        <v>4</v>
      </c>
      <c r="C14" s="5">
        <v>5</v>
      </c>
      <c r="D14" s="5">
        <v>5</v>
      </c>
      <c r="E14" s="5">
        <v>6</v>
      </c>
      <c r="F14" s="5">
        <v>7</v>
      </c>
      <c r="G14" s="5">
        <v>7</v>
      </c>
      <c r="H14" s="5">
        <v>7</v>
      </c>
      <c r="I14" s="5">
        <v>8</v>
      </c>
      <c r="J14" s="5">
        <v>9</v>
      </c>
      <c r="K14" s="5">
        <v>9</v>
      </c>
      <c r="L14" s="5">
        <v>10</v>
      </c>
      <c r="M14" s="5">
        <v>10</v>
      </c>
    </row>
    <row r="15" spans="1:13" ht="48.75" customHeight="1" x14ac:dyDescent="0.25">
      <c r="A15" s="7" t="s">
        <v>8</v>
      </c>
      <c r="B15" s="5">
        <v>4</v>
      </c>
      <c r="C15" s="5">
        <v>4</v>
      </c>
      <c r="D15" s="5">
        <v>5</v>
      </c>
      <c r="E15" s="5">
        <v>6</v>
      </c>
      <c r="F15" s="5">
        <v>6</v>
      </c>
      <c r="G15" s="5">
        <v>7</v>
      </c>
      <c r="H15" s="5">
        <v>7</v>
      </c>
      <c r="I15" s="5">
        <v>7</v>
      </c>
      <c r="J15" s="5">
        <v>7</v>
      </c>
      <c r="K15" s="5">
        <v>8</v>
      </c>
      <c r="L15" s="5">
        <v>8</v>
      </c>
      <c r="M15" s="5">
        <v>8</v>
      </c>
    </row>
    <row r="16" spans="1:13" ht="45" x14ac:dyDescent="0.25">
      <c r="A16" s="7" t="s">
        <v>9</v>
      </c>
      <c r="B16" s="5">
        <v>4</v>
      </c>
      <c r="C16" s="5">
        <v>5</v>
      </c>
      <c r="D16" s="5">
        <v>6</v>
      </c>
      <c r="E16" s="5">
        <v>7</v>
      </c>
      <c r="F16" s="5">
        <v>7</v>
      </c>
      <c r="G16" s="5">
        <v>7</v>
      </c>
      <c r="H16" s="5">
        <v>8</v>
      </c>
      <c r="I16" s="5">
        <v>9</v>
      </c>
      <c r="J16" s="5">
        <v>9</v>
      </c>
      <c r="K16" s="5">
        <v>9</v>
      </c>
      <c r="L16" s="5">
        <v>10</v>
      </c>
      <c r="M16" s="5">
        <v>10</v>
      </c>
    </row>
    <row r="17" spans="1:13" x14ac:dyDescent="0.25">
      <c r="A17" s="8" t="s">
        <v>3</v>
      </c>
      <c r="B17" s="5">
        <v>4</v>
      </c>
      <c r="C17" s="5">
        <v>5</v>
      </c>
      <c r="D17" s="5">
        <v>5</v>
      </c>
      <c r="E17" s="5">
        <v>5</v>
      </c>
      <c r="F17" s="5">
        <v>6</v>
      </c>
      <c r="G17" s="5">
        <v>6</v>
      </c>
      <c r="H17" s="5">
        <v>7</v>
      </c>
      <c r="I17" s="5">
        <v>8</v>
      </c>
      <c r="J17" s="5">
        <v>8</v>
      </c>
      <c r="K17" s="5">
        <v>8</v>
      </c>
      <c r="L17" s="5">
        <v>9</v>
      </c>
      <c r="M17" s="5">
        <v>10</v>
      </c>
    </row>
    <row r="18" spans="1:13" ht="45" x14ac:dyDescent="0.25">
      <c r="A18" s="10" t="s">
        <v>0</v>
      </c>
      <c r="B18" s="5" t="s">
        <v>14</v>
      </c>
      <c r="C18" s="5" t="s">
        <v>14</v>
      </c>
      <c r="D18" s="5" t="s">
        <v>14</v>
      </c>
      <c r="E18" s="5" t="s">
        <v>14</v>
      </c>
      <c r="F18" s="5" t="s">
        <v>14</v>
      </c>
      <c r="G18" s="5" t="s">
        <v>14</v>
      </c>
      <c r="H18" s="5" t="s">
        <v>14</v>
      </c>
      <c r="I18" s="5" t="s">
        <v>14</v>
      </c>
      <c r="J18" s="5" t="s">
        <v>14</v>
      </c>
      <c r="K18" s="5" t="s">
        <v>14</v>
      </c>
      <c r="L18" s="5" t="s">
        <v>14</v>
      </c>
      <c r="M18" s="5" t="s">
        <v>14</v>
      </c>
    </row>
    <row r="19" spans="1:13" s="3" customFormat="1" ht="14.25" x14ac:dyDescent="0.2">
      <c r="A19" s="9" t="s">
        <v>1</v>
      </c>
      <c r="B19" s="12">
        <f t="shared" ref="B19:M19" si="0">B17+B16+B15+B14+B13+B12+B8+B7+B6+B5</f>
        <v>35</v>
      </c>
      <c r="C19" s="12">
        <f t="shared" si="0"/>
        <v>39</v>
      </c>
      <c r="D19" s="12">
        <f t="shared" si="0"/>
        <v>42</v>
      </c>
      <c r="E19" s="12">
        <f t="shared" si="0"/>
        <v>46</v>
      </c>
      <c r="F19" s="12">
        <f t="shared" si="0"/>
        <v>50</v>
      </c>
      <c r="G19" s="12">
        <f t="shared" si="0"/>
        <v>52</v>
      </c>
      <c r="H19" s="12">
        <f t="shared" si="0"/>
        <v>56</v>
      </c>
      <c r="I19" s="12">
        <f t="shared" si="0"/>
        <v>60</v>
      </c>
      <c r="J19" s="12">
        <f t="shared" si="0"/>
        <v>63</v>
      </c>
      <c r="K19" s="12">
        <f t="shared" si="0"/>
        <v>66</v>
      </c>
      <c r="L19" s="12">
        <f t="shared" si="0"/>
        <v>70</v>
      </c>
      <c r="M19" s="12">
        <f t="shared" si="0"/>
        <v>73</v>
      </c>
    </row>
    <row r="20" spans="1:13" x14ac:dyDescent="0.25">
      <c r="A20" s="9" t="s">
        <v>2</v>
      </c>
      <c r="B20" s="11">
        <f t="shared" ref="B20:M20" si="1">B19/B4</f>
        <v>3.5</v>
      </c>
      <c r="C20" s="11">
        <f t="shared" si="1"/>
        <v>3.5454545454545454</v>
      </c>
      <c r="D20" s="11">
        <f t="shared" si="1"/>
        <v>3.5</v>
      </c>
      <c r="E20" s="11">
        <f t="shared" si="1"/>
        <v>3.5384615384615383</v>
      </c>
      <c r="F20" s="11">
        <f t="shared" si="1"/>
        <v>3.5714285714285716</v>
      </c>
      <c r="G20" s="11">
        <f t="shared" si="1"/>
        <v>3.4666666666666668</v>
      </c>
      <c r="H20" s="11">
        <f t="shared" si="1"/>
        <v>3.5</v>
      </c>
      <c r="I20" s="11">
        <f t="shared" si="1"/>
        <v>3.5294117647058822</v>
      </c>
      <c r="J20" s="11">
        <f t="shared" si="1"/>
        <v>3.5</v>
      </c>
      <c r="K20" s="11">
        <f t="shared" si="1"/>
        <v>3.4736842105263159</v>
      </c>
      <c r="L20" s="11">
        <f t="shared" si="1"/>
        <v>3.5</v>
      </c>
      <c r="M20" s="11">
        <f t="shared" si="1"/>
        <v>3.4761904761904763</v>
      </c>
    </row>
  </sheetData>
  <mergeCells count="2">
    <mergeCell ref="B1:M2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Сан-кур (взрослые) 2026г.</vt:lpstr>
      <vt:lpstr>Сан-кур (дети 5-12) 2026г</vt:lpstr>
      <vt:lpstr>Сан-кур (дети 13-17) 2026г.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Ирина Владимировна</dc:creator>
  <cp:lastModifiedBy>Ширяева Ольга Анатольевна</cp:lastModifiedBy>
  <cp:lastPrinted>2025-12-23T09:06:22Z</cp:lastPrinted>
  <dcterms:created xsi:type="dcterms:W3CDTF">2017-10-25T14:29:36Z</dcterms:created>
  <dcterms:modified xsi:type="dcterms:W3CDTF">2025-12-24T07:37:58Z</dcterms:modified>
</cp:coreProperties>
</file>